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Я\Downloads\"/>
    </mc:Choice>
  </mc:AlternateContent>
  <xr:revisionPtr revIDLastSave="0" documentId="13_ncr:1_{FA7AACDD-E55F-4806-A520-074E6E7BCD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00" i="1"/>
  <c r="I157" i="1"/>
  <c r="F119" i="1"/>
  <c r="L138" i="1"/>
  <c r="I195" i="1"/>
  <c r="H195" i="1"/>
  <c r="F176" i="1"/>
  <c r="J157" i="1"/>
  <c r="H138" i="1"/>
  <c r="I138" i="1"/>
  <c r="J100" i="1"/>
  <c r="H81" i="1"/>
  <c r="L157" i="1"/>
  <c r="G176" i="1"/>
  <c r="H119" i="1"/>
  <c r="H176" i="1"/>
  <c r="I119" i="1"/>
  <c r="I176" i="1"/>
  <c r="F81" i="1"/>
  <c r="J119" i="1"/>
  <c r="F138" i="1"/>
  <c r="J176" i="1"/>
  <c r="F195" i="1"/>
  <c r="L119" i="1"/>
  <c r="G138" i="1"/>
  <c r="L176" i="1"/>
  <c r="G195" i="1"/>
  <c r="G119" i="1"/>
  <c r="G100" i="1"/>
  <c r="L100" i="1"/>
  <c r="J81" i="1"/>
  <c r="L81" i="1"/>
  <c r="I81" i="1"/>
  <c r="G81" i="1"/>
  <c r="H62" i="1"/>
  <c r="L62" i="1"/>
  <c r="J62" i="1"/>
  <c r="I62" i="1"/>
  <c r="G62" i="1"/>
  <c r="F62" i="1"/>
  <c r="F43" i="1"/>
  <c r="L43" i="1"/>
  <c r="J43" i="1"/>
  <c r="I43" i="1"/>
  <c r="H43" i="1"/>
  <c r="G43" i="1"/>
  <c r="L24" i="1"/>
  <c r="F24" i="1"/>
  <c r="J24" i="1"/>
  <c r="I24" i="1"/>
  <c r="H24" i="1"/>
  <c r="G24" i="1"/>
  <c r="H196" i="1" l="1"/>
  <c r="J196" i="1"/>
  <c r="I196" i="1"/>
  <c r="G196" i="1"/>
  <c r="F196" i="1"/>
  <c r="L196" i="1"/>
</calcChain>
</file>

<file path=xl/sharedStrings.xml><?xml version="1.0" encoding="utf-8"?>
<sst xmlns="http://schemas.openxmlformats.org/spreadsheetml/2006/main" count="255" uniqueCount="77">
  <si>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</si>
  <si>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</si>
  <si>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</si>
  <si>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</si>
  <si>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</si>
  <si>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</si>
  <si>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</si>
  <si>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</si>
  <si>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</si>
  <si>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</si>
  <si>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</si>
  <si>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</si>
  <si>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</si>
  <si>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</si>
  <si>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</si>
  <si>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</si>
  <si>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</si>
  <si>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</si>
  <si>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</si>
  <si>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</si>
  <si>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</si>
  <si>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</si>
  <si>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</si>
  <si>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</si>
  <si>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</si>
  <si>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</si>
  <si>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</si>
  <si>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</si>
  <si>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</si>
  <si>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</si>
  <si>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</si>
  <si>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</si>
  <si>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</si>
  <si>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</si>
  <si>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</si>
  <si>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</si>
  <si>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</si>
  <si>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</si>
  <si>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</si>
  <si>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со сметаной</t>
  </si>
  <si>
    <t>Каша гречневая рассыпчатая</t>
  </si>
  <si>
    <t>Компот из сухофруктов</t>
  </si>
  <si>
    <t>Гуляш из говядины</t>
  </si>
  <si>
    <t>пром</t>
  </si>
  <si>
    <t>Салат из капусты с морковью</t>
  </si>
  <si>
    <t>Хлеб белый</t>
  </si>
  <si>
    <t>Салат из свеклы отворной</t>
  </si>
  <si>
    <t>Суп картофельный с макаронами</t>
  </si>
  <si>
    <t>Картофельное пюре</t>
  </si>
  <si>
    <t>Напиток из шиповника</t>
  </si>
  <si>
    <t>Суп картофельный с горохом</t>
  </si>
  <si>
    <t>Рис отварной</t>
  </si>
  <si>
    <t>Кисель</t>
  </si>
  <si>
    <t>Винегрет</t>
  </si>
  <si>
    <t>Борщ с капустой и картофелем со сметаной</t>
  </si>
  <si>
    <t>Макароны отварные</t>
  </si>
  <si>
    <t>Салат из свеклы с курагой и изюмом</t>
  </si>
  <si>
    <t>Рассольник Ленинградский(со сметаной)</t>
  </si>
  <si>
    <t>Плов из курицы</t>
  </si>
  <si>
    <t>Компот из изюма</t>
  </si>
  <si>
    <t>Суп крестьянский с крупой со сметаной</t>
  </si>
  <si>
    <t>Суп с рыбными консервами (горбушей)</t>
  </si>
  <si>
    <t>Салат с морковью и яблоком</t>
  </si>
  <si>
    <t>Рагу из овощей</t>
  </si>
  <si>
    <t>Щи из свежей капусты с со сметаной</t>
  </si>
  <si>
    <t>Салат из свеклы отварной</t>
  </si>
  <si>
    <t>Каша перловая рассыпчатая</t>
  </si>
  <si>
    <t>Котлета из говядины с соусом</t>
  </si>
  <si>
    <t>Рыба запеченная в сметанном соусе(минтай)</t>
  </si>
  <si>
    <t>Биточки из говядины с соусом</t>
  </si>
  <si>
    <t>Тефтели из говядины с соусом</t>
  </si>
  <si>
    <t>Салат из капусты с яблоком и морковью</t>
  </si>
  <si>
    <t>Шницель говяжий с соусом</t>
  </si>
  <si>
    <t>Салат из капусты</t>
  </si>
  <si>
    <t>МБОУ "СОШ с. Завьялово"</t>
  </si>
  <si>
    <t>Директор</t>
  </si>
  <si>
    <t>Чибрина С.Д.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</si>
</sst>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74</v>
      </c>
      <c r="D1" s="61"/>
      <c r="E1" s="61"/>
      <c r="F1" s="12" t="s">
        <v>16</v>
      </c>
      <c r="G1" s="2" t="s">
        <v>17</v>
      </c>
      <c r="H1" s="62" t="s">
        <v>75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76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6</v>
      </c>
      <c r="I14" s="43">
        <v>6.1</v>
      </c>
      <c r="J14" s="43">
        <v>82.5</v>
      </c>
      <c r="K14" s="44">
        <v>3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210</v>
      </c>
      <c r="G15" s="43">
        <v>1.66</v>
      </c>
      <c r="H15" s="43">
        <v>4.8600000000000003</v>
      </c>
      <c r="I15" s="43">
        <v>5.8</v>
      </c>
      <c r="J15" s="43">
        <v>73.56</v>
      </c>
      <c r="K15" s="44">
        <v>82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51" t="s">
        <v>67</v>
      </c>
      <c r="F16" s="52">
        <v>125</v>
      </c>
      <c r="G16" s="52">
        <v>14</v>
      </c>
      <c r="H16" s="52">
        <v>11.9</v>
      </c>
      <c r="I16" s="53">
        <v>11.4</v>
      </c>
      <c r="J16" s="52">
        <v>225</v>
      </c>
      <c r="K16" s="44">
        <v>255</v>
      </c>
      <c r="L16" s="54">
        <v>38.4</v>
      </c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8.1999999999999993</v>
      </c>
      <c r="H17" s="43">
        <v>6.5</v>
      </c>
      <c r="I17" s="43">
        <v>42.8</v>
      </c>
      <c r="J17" s="43">
        <v>262.2</v>
      </c>
      <c r="K17" s="44">
        <v>297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0.6</v>
      </c>
      <c r="H18" s="43">
        <v>0</v>
      </c>
      <c r="I18" s="43">
        <v>22.7</v>
      </c>
      <c r="J18" s="43">
        <v>93.2</v>
      </c>
      <c r="K18" s="44">
        <v>399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4.5999999999999996</v>
      </c>
      <c r="H19" s="43">
        <v>0.6</v>
      </c>
      <c r="I19" s="43">
        <v>22.9</v>
      </c>
      <c r="J19" s="43">
        <v>115.7</v>
      </c>
      <c r="K19" s="44" t="s">
        <v>43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30.060000000000002</v>
      </c>
      <c r="H23" s="19">
        <f t="shared" si="2"/>
        <v>29.86</v>
      </c>
      <c r="I23" s="19">
        <f t="shared" si="2"/>
        <v>111.69999999999999</v>
      </c>
      <c r="J23" s="19">
        <f t="shared" si="2"/>
        <v>852.16000000000008</v>
      </c>
      <c r="K23" s="25"/>
      <c r="L23" s="19">
        <f t="shared" ref="L23" si="3">SUM(L14:L22)</f>
        <v>77.400000000000006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805</v>
      </c>
      <c r="G24" s="32">
        <f t="shared" ref="G24:J24" si="4">G13+G23</f>
        <v>30.060000000000002</v>
      </c>
      <c r="H24" s="32">
        <f t="shared" si="4"/>
        <v>29.86</v>
      </c>
      <c r="I24" s="32">
        <f t="shared" si="4"/>
        <v>111.69999999999999</v>
      </c>
      <c r="J24" s="32">
        <f t="shared" si="4"/>
        <v>852.16000000000008</v>
      </c>
      <c r="K24" s="32"/>
      <c r="L24" s="32">
        <f t="shared" ref="L24" si="5">L13+L23</f>
        <v>77.400000000000006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53</v>
      </c>
      <c r="F33" s="56">
        <v>80</v>
      </c>
      <c r="G33" s="43">
        <v>0.8</v>
      </c>
      <c r="H33" s="43">
        <v>2.7</v>
      </c>
      <c r="I33" s="43">
        <v>4.5999999999999996</v>
      </c>
      <c r="J33" s="43">
        <v>45.7</v>
      </c>
      <c r="K33" s="44">
        <v>50</v>
      </c>
      <c r="L33" s="43">
        <v>7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2.52</v>
      </c>
      <c r="H34" s="43">
        <v>1.9</v>
      </c>
      <c r="I34" s="43">
        <v>21.02</v>
      </c>
      <c r="J34" s="43">
        <v>111.22</v>
      </c>
      <c r="K34" s="44">
        <v>70</v>
      </c>
      <c r="L34" s="43">
        <v>16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60</v>
      </c>
      <c r="G35" s="43">
        <v>8.4</v>
      </c>
      <c r="H35" s="43">
        <v>6</v>
      </c>
      <c r="I35" s="43">
        <v>4.7</v>
      </c>
      <c r="J35" s="43">
        <v>106.1</v>
      </c>
      <c r="K35" s="44">
        <v>266</v>
      </c>
      <c r="L35" s="43">
        <v>36.4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4.4000000000000004</v>
      </c>
      <c r="H36" s="43">
        <v>5.4</v>
      </c>
      <c r="I36" s="43">
        <v>30.9</v>
      </c>
      <c r="J36" s="43">
        <v>190</v>
      </c>
      <c r="K36" s="44">
        <v>317</v>
      </c>
      <c r="L36" s="43">
        <v>8</v>
      </c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0.8</v>
      </c>
      <c r="H37" s="43">
        <v>0</v>
      </c>
      <c r="I37" s="43">
        <v>14.6</v>
      </c>
      <c r="J37" s="43">
        <v>61.3</v>
      </c>
      <c r="K37" s="44">
        <v>409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4.5999999999999996</v>
      </c>
      <c r="H38" s="43">
        <v>0.6</v>
      </c>
      <c r="I38" s="43">
        <v>22.9</v>
      </c>
      <c r="J38" s="43">
        <v>115.7</v>
      </c>
      <c r="K38" s="44" t="s">
        <v>43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21.520000000000003</v>
      </c>
      <c r="H42" s="19">
        <f t="shared" ref="H42" si="11">SUM(H33:H41)</f>
        <v>16.600000000000001</v>
      </c>
      <c r="I42" s="19">
        <f t="shared" ref="I42" si="12">SUM(I33:I41)</f>
        <v>98.72</v>
      </c>
      <c r="J42" s="19">
        <f t="shared" ref="J42:L42" si="13">SUM(J33:J41)</f>
        <v>630.02</v>
      </c>
      <c r="K42" s="25"/>
      <c r="L42" s="19">
        <f t="shared" si="13"/>
        <v>77.400000000000006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750</v>
      </c>
      <c r="G43" s="32">
        <f t="shared" ref="G43" si="14">G32+G42</f>
        <v>21.520000000000003</v>
      </c>
      <c r="H43" s="32">
        <f t="shared" ref="H43" si="15">H32+H42</f>
        <v>16.600000000000001</v>
      </c>
      <c r="I43" s="32">
        <f t="shared" ref="I43" si="16">I32+I42</f>
        <v>98.72</v>
      </c>
      <c r="J43" s="32">
        <f t="shared" ref="J43:L43" si="17">J32+J42</f>
        <v>630.02</v>
      </c>
      <c r="K43" s="32"/>
      <c r="L43" s="32">
        <f t="shared" si="17"/>
        <v>77.400000000000006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56</v>
      </c>
      <c r="F52" s="43">
        <v>60</v>
      </c>
      <c r="G52" s="43">
        <v>1</v>
      </c>
      <c r="H52" s="43">
        <v>3</v>
      </c>
      <c r="I52" s="43">
        <v>11</v>
      </c>
      <c r="J52" s="43">
        <v>77</v>
      </c>
      <c r="K52" s="44">
        <v>37</v>
      </c>
      <c r="L52" s="43">
        <v>4</v>
      </c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7.1</v>
      </c>
      <c r="H53" s="43">
        <v>4.3</v>
      </c>
      <c r="I53" s="43">
        <v>18.5</v>
      </c>
      <c r="J53" s="43">
        <v>141.1</v>
      </c>
      <c r="K53" s="44">
        <v>67</v>
      </c>
      <c r="L53" s="43">
        <v>23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130</v>
      </c>
      <c r="G54" s="43">
        <v>18.899999999999999</v>
      </c>
      <c r="H54" s="43">
        <v>24.1</v>
      </c>
      <c r="I54" s="43">
        <v>4.4000000000000004</v>
      </c>
      <c r="J54" s="43">
        <v>310.2</v>
      </c>
      <c r="K54" s="44">
        <v>219</v>
      </c>
      <c r="L54" s="43">
        <v>26.4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3.6</v>
      </c>
      <c r="H55" s="43">
        <v>5.2</v>
      </c>
      <c r="I55" s="43">
        <v>38</v>
      </c>
      <c r="J55" s="43">
        <v>213.5</v>
      </c>
      <c r="K55" s="44">
        <v>303</v>
      </c>
      <c r="L55" s="43">
        <v>14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0.2</v>
      </c>
      <c r="H56" s="43">
        <v>0</v>
      </c>
      <c r="I56" s="43">
        <v>13.2</v>
      </c>
      <c r="J56" s="43">
        <v>53.4</v>
      </c>
      <c r="K56" s="44">
        <v>394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4.5999999999999996</v>
      </c>
      <c r="H57" s="43">
        <v>0.6</v>
      </c>
      <c r="I57" s="43">
        <v>22.9</v>
      </c>
      <c r="J57" s="43">
        <v>115.7</v>
      </c>
      <c r="K57" s="44" t="s">
        <v>43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35.4</v>
      </c>
      <c r="H61" s="19">
        <f t="shared" ref="H61" si="23">SUM(H52:H60)</f>
        <v>37.200000000000003</v>
      </c>
      <c r="I61" s="19">
        <f t="shared" ref="I61" si="24">SUM(I52:I60)</f>
        <v>108</v>
      </c>
      <c r="J61" s="19">
        <f t="shared" ref="J61:L61" si="25">SUM(J52:J60)</f>
        <v>910.9</v>
      </c>
      <c r="K61" s="25"/>
      <c r="L61" s="19">
        <f t="shared" si="25"/>
        <v>77.400000000000006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800</v>
      </c>
      <c r="G62" s="32">
        <f t="shared" ref="G62" si="26">G51+G61</f>
        <v>35.4</v>
      </c>
      <c r="H62" s="32">
        <f t="shared" ref="H62" si="27">H51+H61</f>
        <v>37.200000000000003</v>
      </c>
      <c r="I62" s="32">
        <f t="shared" ref="I62" si="28">I51+I61</f>
        <v>108</v>
      </c>
      <c r="J62" s="32">
        <f t="shared" ref="J62:L62" si="29">J51+J61</f>
        <v>910.9</v>
      </c>
      <c r="K62" s="32"/>
      <c r="L62" s="32">
        <f t="shared" si="29"/>
        <v>77.400000000000006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71</v>
      </c>
      <c r="F71" s="56">
        <v>60</v>
      </c>
      <c r="G71" s="43">
        <v>1</v>
      </c>
      <c r="H71" s="43">
        <v>6</v>
      </c>
      <c r="I71" s="43">
        <v>4</v>
      </c>
      <c r="J71" s="43">
        <v>73</v>
      </c>
      <c r="K71" s="44">
        <v>2</v>
      </c>
      <c r="L71" s="43">
        <v>6</v>
      </c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210</v>
      </c>
      <c r="G72" s="43">
        <v>1.72</v>
      </c>
      <c r="H72" s="43">
        <v>4.88</v>
      </c>
      <c r="I72" s="43">
        <v>10.38</v>
      </c>
      <c r="J72" s="43">
        <v>92.34</v>
      </c>
      <c r="K72" s="44">
        <v>62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51" t="s">
        <v>69</v>
      </c>
      <c r="F73" s="43">
        <v>125</v>
      </c>
      <c r="G73" s="43">
        <v>14.1</v>
      </c>
      <c r="H73" s="43">
        <v>11.9</v>
      </c>
      <c r="I73" s="43">
        <v>6.2</v>
      </c>
      <c r="J73" s="43">
        <v>188</v>
      </c>
      <c r="K73" s="44">
        <v>255</v>
      </c>
      <c r="L73" s="43">
        <v>38.4</v>
      </c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5</v>
      </c>
      <c r="H74" s="43">
        <v>5.3</v>
      </c>
      <c r="I74" s="43">
        <v>35</v>
      </c>
      <c r="J74" s="43">
        <v>208</v>
      </c>
      <c r="K74" s="44">
        <v>306</v>
      </c>
      <c r="L74" s="43">
        <v>8</v>
      </c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0.6</v>
      </c>
      <c r="H75" s="43">
        <v>0</v>
      </c>
      <c r="I75" s="43">
        <v>22.7</v>
      </c>
      <c r="J75" s="43">
        <v>93.2</v>
      </c>
      <c r="K75" s="44">
        <v>399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4.5999999999999996</v>
      </c>
      <c r="H76" s="43">
        <v>0.6</v>
      </c>
      <c r="I76" s="43">
        <v>22.9</v>
      </c>
      <c r="J76" s="43">
        <v>115.7</v>
      </c>
      <c r="K76" s="44" t="s">
        <v>43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27.020000000000003</v>
      </c>
      <c r="H80" s="19">
        <f t="shared" ref="H80" si="35">SUM(H71:H79)</f>
        <v>28.680000000000003</v>
      </c>
      <c r="I80" s="19">
        <f t="shared" ref="I80" si="36">SUM(I71:I79)</f>
        <v>101.18</v>
      </c>
      <c r="J80" s="19">
        <f t="shared" ref="J80:L80" si="37">SUM(J71:J79)</f>
        <v>770.24000000000012</v>
      </c>
      <c r="K80" s="25"/>
      <c r="L80" s="19">
        <f t="shared" si="37"/>
        <v>77.400000000000006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805</v>
      </c>
      <c r="G81" s="32">
        <f t="shared" ref="G81" si="38">G70+G80</f>
        <v>27.020000000000003</v>
      </c>
      <c r="H81" s="32">
        <f t="shared" ref="H81" si="39">H70+H80</f>
        <v>28.680000000000003</v>
      </c>
      <c r="I81" s="32">
        <f t="shared" ref="I81" si="40">I70+I80</f>
        <v>101.18</v>
      </c>
      <c r="J81" s="32">
        <f t="shared" ref="J81:L81" si="41">J70+J80</f>
        <v>770.24000000000012</v>
      </c>
      <c r="K81" s="32"/>
      <c r="L81" s="32">
        <f t="shared" si="41"/>
        <v>77.400000000000006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46</v>
      </c>
      <c r="F90" s="43">
        <v>60</v>
      </c>
      <c r="G90" s="43">
        <v>1</v>
      </c>
      <c r="H90" s="43">
        <v>3</v>
      </c>
      <c r="I90" s="43">
        <v>5</v>
      </c>
      <c r="J90" s="43">
        <v>46</v>
      </c>
      <c r="K90" s="44">
        <v>35</v>
      </c>
      <c r="L90" s="43">
        <v>3</v>
      </c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210</v>
      </c>
      <c r="G91" s="43">
        <v>2</v>
      </c>
      <c r="H91" s="43">
        <v>4.9000000000000004</v>
      </c>
      <c r="I91" s="43">
        <v>15.3</v>
      </c>
      <c r="J91" s="43">
        <v>113.3</v>
      </c>
      <c r="K91" s="44">
        <v>64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200</v>
      </c>
      <c r="G92" s="43">
        <v>27.2</v>
      </c>
      <c r="H92" s="43">
        <v>7.9</v>
      </c>
      <c r="I92" s="43">
        <v>34.700000000000003</v>
      </c>
      <c r="J92" s="43">
        <v>319</v>
      </c>
      <c r="K92" s="44">
        <v>289</v>
      </c>
      <c r="L92" s="43">
        <v>49.4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0.5</v>
      </c>
      <c r="H94" s="43">
        <v>0</v>
      </c>
      <c r="I94" s="43">
        <v>27</v>
      </c>
      <c r="J94" s="43">
        <v>110.2</v>
      </c>
      <c r="K94" s="44">
        <v>408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4.5999999999999996</v>
      </c>
      <c r="H95" s="43">
        <v>0.6</v>
      </c>
      <c r="I95" s="43">
        <v>22.9</v>
      </c>
      <c r="J95" s="43">
        <v>115.7</v>
      </c>
      <c r="K95" s="44" t="s">
        <v>43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35.299999999999997</v>
      </c>
      <c r="H99" s="19">
        <f t="shared" ref="H99" si="47">SUM(H90:H98)</f>
        <v>16.400000000000002</v>
      </c>
      <c r="I99" s="19">
        <f t="shared" ref="I99" si="48">SUM(I90:I98)</f>
        <v>104.9</v>
      </c>
      <c r="J99" s="19">
        <f t="shared" ref="J99:L99" si="49">SUM(J90:J98)</f>
        <v>704.2</v>
      </c>
      <c r="K99" s="25"/>
      <c r="L99" s="19">
        <f t="shared" si="49"/>
        <v>77.400000000000006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730</v>
      </c>
      <c r="G100" s="32">
        <f t="shared" ref="G100" si="50">G89+G99</f>
        <v>35.299999999999997</v>
      </c>
      <c r="H100" s="32">
        <f t="shared" ref="H100" si="51">H89+H99</f>
        <v>16.400000000000002</v>
      </c>
      <c r="I100" s="32">
        <f t="shared" ref="I100" si="52">I89+I99</f>
        <v>104.9</v>
      </c>
      <c r="J100" s="32">
        <f t="shared" ref="J100:L100" si="53">J89+J99</f>
        <v>704.2</v>
      </c>
      <c r="K100" s="32"/>
      <c r="L100" s="32">
        <f t="shared" si="53"/>
        <v>77.400000000000006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1</v>
      </c>
      <c r="H109" s="43">
        <v>6</v>
      </c>
      <c r="I109" s="43">
        <v>6.1</v>
      </c>
      <c r="J109" s="43">
        <v>82.5</v>
      </c>
      <c r="K109" s="44">
        <v>3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210</v>
      </c>
      <c r="G110" s="43">
        <v>2</v>
      </c>
      <c r="H110" s="43">
        <v>4.9000000000000004</v>
      </c>
      <c r="I110" s="43">
        <v>11.7</v>
      </c>
      <c r="J110" s="43">
        <v>98.9</v>
      </c>
      <c r="K110" s="44">
        <v>74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>
        <v>80</v>
      </c>
      <c r="G111" s="43">
        <v>13.8</v>
      </c>
      <c r="H111" s="43">
        <v>11.2</v>
      </c>
      <c r="I111" s="43">
        <v>3.3</v>
      </c>
      <c r="J111" s="43">
        <v>169.4</v>
      </c>
      <c r="K111" s="44">
        <v>246</v>
      </c>
      <c r="L111" s="43">
        <v>38.4</v>
      </c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8.1999999999999993</v>
      </c>
      <c r="H112" s="43">
        <v>6.5</v>
      </c>
      <c r="I112" s="43">
        <v>42.8</v>
      </c>
      <c r="J112" s="43">
        <v>262.2</v>
      </c>
      <c r="K112" s="44">
        <v>297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0.6</v>
      </c>
      <c r="H113" s="43">
        <v>0</v>
      </c>
      <c r="I113" s="43">
        <v>22.7</v>
      </c>
      <c r="J113" s="43">
        <v>93.2</v>
      </c>
      <c r="K113" s="44">
        <v>399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4.5999999999999996</v>
      </c>
      <c r="H114" s="43">
        <v>0.6</v>
      </c>
      <c r="I114" s="43">
        <v>22.9</v>
      </c>
      <c r="J114" s="43">
        <v>115.7</v>
      </c>
      <c r="K114" s="44" t="s">
        <v>43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30.200000000000003</v>
      </c>
      <c r="H118" s="19">
        <f t="shared" si="56"/>
        <v>29.200000000000003</v>
      </c>
      <c r="I118" s="19">
        <f t="shared" si="56"/>
        <v>109.5</v>
      </c>
      <c r="J118" s="19">
        <f t="shared" si="56"/>
        <v>821.90000000000009</v>
      </c>
      <c r="K118" s="25"/>
      <c r="L118" s="19">
        <f t="shared" ref="L118" si="57">SUM(L109:L117)</f>
        <v>77.400000000000006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760</v>
      </c>
      <c r="G119" s="32">
        <f t="shared" ref="G119" si="58">G108+G118</f>
        <v>30.200000000000003</v>
      </c>
      <c r="H119" s="32">
        <f t="shared" ref="H119" si="59">H108+H118</f>
        <v>29.200000000000003</v>
      </c>
      <c r="I119" s="32">
        <f t="shared" ref="I119" si="60">I108+I118</f>
        <v>109.5</v>
      </c>
      <c r="J119" s="32">
        <f t="shared" ref="J119:L119" si="61">J108+J118</f>
        <v>821.90000000000009</v>
      </c>
      <c r="K119" s="32"/>
      <c r="L119" s="32">
        <f t="shared" si="61"/>
        <v>77.400000000000006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53</v>
      </c>
      <c r="F128" s="56">
        <v>80</v>
      </c>
      <c r="G128" s="43">
        <v>0.9</v>
      </c>
      <c r="H128" s="43">
        <v>7</v>
      </c>
      <c r="I128" s="43">
        <v>6</v>
      </c>
      <c r="J128" s="43">
        <v>92</v>
      </c>
      <c r="K128" s="44">
        <v>50</v>
      </c>
      <c r="L128" s="43">
        <v>7</v>
      </c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7.92</v>
      </c>
      <c r="H129" s="43">
        <v>3.9</v>
      </c>
      <c r="I129" s="43">
        <v>14.36</v>
      </c>
      <c r="J129" s="43">
        <v>124.12</v>
      </c>
      <c r="K129" s="44">
        <v>90</v>
      </c>
      <c r="L129" s="43">
        <v>18</v>
      </c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110</v>
      </c>
      <c r="G130" s="43">
        <v>8.4</v>
      </c>
      <c r="H130" s="43">
        <v>6</v>
      </c>
      <c r="I130" s="43">
        <v>5</v>
      </c>
      <c r="J130" s="43">
        <v>143</v>
      </c>
      <c r="K130" s="44">
        <v>266</v>
      </c>
      <c r="L130" s="43">
        <v>34.4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5</v>
      </c>
      <c r="H131" s="43">
        <v>5.3</v>
      </c>
      <c r="I131" s="43">
        <v>35</v>
      </c>
      <c r="J131" s="43">
        <v>208</v>
      </c>
      <c r="K131" s="44">
        <v>306</v>
      </c>
      <c r="L131" s="43">
        <v>8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0.8</v>
      </c>
      <c r="H132" s="43">
        <v>0</v>
      </c>
      <c r="I132" s="43">
        <v>14.6</v>
      </c>
      <c r="J132" s="43">
        <v>61.3</v>
      </c>
      <c r="K132" s="44">
        <v>409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4.5999999999999996</v>
      </c>
      <c r="H133" s="43">
        <v>0.6</v>
      </c>
      <c r="I133" s="43">
        <v>22.9</v>
      </c>
      <c r="J133" s="43">
        <v>115.7</v>
      </c>
      <c r="K133" s="44" t="s">
        <v>43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27.619999999999997</v>
      </c>
      <c r="H137" s="19">
        <f t="shared" si="64"/>
        <v>22.8</v>
      </c>
      <c r="I137" s="19">
        <f t="shared" si="64"/>
        <v>97.859999999999985</v>
      </c>
      <c r="J137" s="19">
        <f t="shared" si="64"/>
        <v>744.12</v>
      </c>
      <c r="K137" s="25"/>
      <c r="L137" s="19">
        <f t="shared" ref="L137" si="65">SUM(L128:L136)</f>
        <v>77.400000000000006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800</v>
      </c>
      <c r="G138" s="32">
        <f t="shared" ref="G138" si="66">G127+G137</f>
        <v>27.619999999999997</v>
      </c>
      <c r="H138" s="32">
        <f t="shared" ref="H138" si="67">H127+H137</f>
        <v>22.8</v>
      </c>
      <c r="I138" s="32">
        <f t="shared" ref="I138" si="68">I127+I137</f>
        <v>97.859999999999985</v>
      </c>
      <c r="J138" s="32">
        <f t="shared" ref="J138:L138" si="69">J127+J137</f>
        <v>744.12</v>
      </c>
      <c r="K138" s="32"/>
      <c r="L138" s="32">
        <f t="shared" si="69"/>
        <v>77.400000000000006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0.8</v>
      </c>
      <c r="H147" s="43">
        <v>6.1</v>
      </c>
      <c r="I147" s="43">
        <v>3.9</v>
      </c>
      <c r="J147" s="43">
        <v>73.2</v>
      </c>
      <c r="K147" s="44">
        <v>2</v>
      </c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42" t="s">
        <v>47</v>
      </c>
      <c r="F148" s="43">
        <v>200</v>
      </c>
      <c r="G148" s="43">
        <v>2.5</v>
      </c>
      <c r="H148" s="43">
        <v>1.9</v>
      </c>
      <c r="I148" s="43">
        <v>21</v>
      </c>
      <c r="J148" s="43">
        <v>111.2</v>
      </c>
      <c r="K148" s="44">
        <v>70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52">
        <v>125</v>
      </c>
      <c r="G149" s="43">
        <v>14.1</v>
      </c>
      <c r="H149" s="43">
        <v>11.9</v>
      </c>
      <c r="I149" s="43">
        <v>6.2</v>
      </c>
      <c r="J149" s="52">
        <v>225</v>
      </c>
      <c r="K149" s="44">
        <v>255</v>
      </c>
      <c r="L149" s="43">
        <v>36.4</v>
      </c>
    </row>
    <row r="150" spans="1:12" ht="15" x14ac:dyDescent="0.25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2.2000000000000002</v>
      </c>
      <c r="H150" s="43">
        <v>3.6</v>
      </c>
      <c r="I150" s="43">
        <v>13.9</v>
      </c>
      <c r="J150" s="43">
        <v>96.9</v>
      </c>
      <c r="K150" s="44">
        <v>91</v>
      </c>
      <c r="L150" s="43">
        <v>9</v>
      </c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0.2</v>
      </c>
      <c r="H151" s="43">
        <v>0</v>
      </c>
      <c r="I151" s="43">
        <v>13.2</v>
      </c>
      <c r="J151" s="43">
        <v>53.4</v>
      </c>
      <c r="K151" s="44">
        <v>394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4.5999999999999996</v>
      </c>
      <c r="H152" s="43">
        <v>0.6</v>
      </c>
      <c r="I152" s="43">
        <v>22.9</v>
      </c>
      <c r="J152" s="43">
        <v>115.7</v>
      </c>
      <c r="K152" s="44" t="s">
        <v>43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24.4</v>
      </c>
      <c r="H156" s="19">
        <f t="shared" si="72"/>
        <v>24.1</v>
      </c>
      <c r="I156" s="19">
        <f t="shared" si="72"/>
        <v>81.099999999999994</v>
      </c>
      <c r="J156" s="19">
        <f t="shared" si="72"/>
        <v>675.4</v>
      </c>
      <c r="K156" s="25"/>
      <c r="L156" s="19">
        <f t="shared" ref="L156" si="73">SUM(L147:L155)</f>
        <v>77.400000000000006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795</v>
      </c>
      <c r="G157" s="32">
        <f t="shared" ref="G157" si="74">G146+G156</f>
        <v>24.4</v>
      </c>
      <c r="H157" s="32">
        <f t="shared" ref="H157" si="75">H146+H156</f>
        <v>24.1</v>
      </c>
      <c r="I157" s="32">
        <f t="shared" ref="I157" si="76">I146+I156</f>
        <v>81.099999999999994</v>
      </c>
      <c r="J157" s="32">
        <f t="shared" ref="J157:L157" si="77">J146+J156</f>
        <v>675.4</v>
      </c>
      <c r="K157" s="32"/>
      <c r="L157" s="32">
        <f t="shared" si="77"/>
        <v>77.400000000000006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65</v>
      </c>
      <c r="F166" s="56">
        <v>60</v>
      </c>
      <c r="G166" s="43">
        <v>1</v>
      </c>
      <c r="H166" s="43">
        <v>3</v>
      </c>
      <c r="I166" s="43">
        <v>5</v>
      </c>
      <c r="J166" s="56">
        <v>46</v>
      </c>
      <c r="K166" s="44">
        <v>35</v>
      </c>
      <c r="L166" s="43">
        <v>3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210</v>
      </c>
      <c r="G167" s="43">
        <v>2.5</v>
      </c>
      <c r="H167" s="43">
        <v>1.9</v>
      </c>
      <c r="I167" s="43">
        <v>21</v>
      </c>
      <c r="J167" s="43">
        <v>111.2</v>
      </c>
      <c r="K167" s="44">
        <v>82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58</v>
      </c>
      <c r="F168" s="43">
        <v>200</v>
      </c>
      <c r="G168" s="43">
        <v>27.2</v>
      </c>
      <c r="H168" s="43">
        <v>7.9</v>
      </c>
      <c r="I168" s="43">
        <v>34.700000000000003</v>
      </c>
      <c r="J168" s="43">
        <v>319</v>
      </c>
      <c r="K168" s="44">
        <v>289</v>
      </c>
      <c r="L168" s="43">
        <v>49.4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0.6</v>
      </c>
      <c r="H170" s="43">
        <v>0</v>
      </c>
      <c r="I170" s="43">
        <v>22.7</v>
      </c>
      <c r="J170" s="43">
        <v>93.2</v>
      </c>
      <c r="K170" s="44">
        <v>399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4.5999999999999996</v>
      </c>
      <c r="H171" s="43">
        <v>0.6</v>
      </c>
      <c r="I171" s="43">
        <v>22.9</v>
      </c>
      <c r="J171" s="43">
        <v>115.7</v>
      </c>
      <c r="K171" s="44" t="s">
        <v>43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35.9</v>
      </c>
      <c r="H175" s="19">
        <f t="shared" si="80"/>
        <v>13.4</v>
      </c>
      <c r="I175" s="19">
        <f t="shared" si="80"/>
        <v>106.30000000000001</v>
      </c>
      <c r="J175" s="19">
        <f t="shared" si="80"/>
        <v>685.1</v>
      </c>
      <c r="K175" s="25"/>
      <c r="L175" s="19">
        <f t="shared" ref="L175" si="81">SUM(L166:L174)</f>
        <v>77.400000000000006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730</v>
      </c>
      <c r="G176" s="32">
        <f t="shared" ref="G176" si="82">G165+G175</f>
        <v>35.9</v>
      </c>
      <c r="H176" s="32">
        <f t="shared" ref="H176" si="83">H165+H175</f>
        <v>13.4</v>
      </c>
      <c r="I176" s="32">
        <f t="shared" ref="I176" si="84">I165+I175</f>
        <v>106.30000000000001</v>
      </c>
      <c r="J176" s="32">
        <f t="shared" ref="J176:L176" si="85">J165+J175</f>
        <v>685.1</v>
      </c>
      <c r="K176" s="32"/>
      <c r="L176" s="32">
        <f t="shared" si="85"/>
        <v>77.400000000000006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73</v>
      </c>
      <c r="F185" s="43">
        <v>60</v>
      </c>
      <c r="G185" s="43">
        <v>2</v>
      </c>
      <c r="H185" s="43">
        <v>6</v>
      </c>
      <c r="I185" s="43">
        <v>7</v>
      </c>
      <c r="J185" s="43">
        <v>88</v>
      </c>
      <c r="K185" s="44">
        <v>33</v>
      </c>
      <c r="L185" s="43">
        <v>4</v>
      </c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7.1</v>
      </c>
      <c r="H186" s="43">
        <v>4.3</v>
      </c>
      <c r="I186" s="43">
        <v>18.5</v>
      </c>
      <c r="J186" s="43">
        <v>141.1</v>
      </c>
      <c r="K186" s="44">
        <v>67</v>
      </c>
      <c r="L186" s="43">
        <v>23</v>
      </c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52">
        <v>125</v>
      </c>
      <c r="G187" s="43">
        <v>14.1</v>
      </c>
      <c r="H187" s="43">
        <v>11.9</v>
      </c>
      <c r="I187" s="43">
        <v>11</v>
      </c>
      <c r="J187" s="43">
        <v>225</v>
      </c>
      <c r="K187" s="44">
        <v>255</v>
      </c>
      <c r="L187" s="43">
        <v>34.4</v>
      </c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4.4000000000000004</v>
      </c>
      <c r="H188" s="43">
        <v>5.9</v>
      </c>
      <c r="I188" s="43">
        <v>33.6</v>
      </c>
      <c r="J188" s="43">
        <v>205.3</v>
      </c>
      <c r="K188" s="44">
        <v>163</v>
      </c>
      <c r="L188" s="43">
        <v>6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0.5</v>
      </c>
      <c r="H189" s="43">
        <v>0</v>
      </c>
      <c r="I189" s="43">
        <v>27</v>
      </c>
      <c r="J189" s="43">
        <v>110.2</v>
      </c>
      <c r="K189" s="44">
        <v>403</v>
      </c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4.5999999999999996</v>
      </c>
      <c r="H190" s="43">
        <v>0.6</v>
      </c>
      <c r="I190" s="43">
        <v>22.9</v>
      </c>
      <c r="J190" s="43">
        <v>115.7</v>
      </c>
      <c r="K190" s="44" t="s">
        <v>43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32.700000000000003</v>
      </c>
      <c r="H194" s="19">
        <f t="shared" si="88"/>
        <v>28.700000000000003</v>
      </c>
      <c r="I194" s="19">
        <f t="shared" si="88"/>
        <v>120</v>
      </c>
      <c r="J194" s="19">
        <f t="shared" si="88"/>
        <v>885.30000000000018</v>
      </c>
      <c r="K194" s="25"/>
      <c r="L194" s="19">
        <f t="shared" ref="L194" si="89">SUM(L185:L193)</f>
        <v>77.400000000000006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795</v>
      </c>
      <c r="G195" s="32">
        <f t="shared" ref="G195" si="90">G184+G194</f>
        <v>32.700000000000003</v>
      </c>
      <c r="H195" s="32">
        <f t="shared" ref="H195" si="91">H184+H194</f>
        <v>28.700000000000003</v>
      </c>
      <c r="I195" s="32">
        <f t="shared" ref="I195" si="92">I184+I194</f>
        <v>120</v>
      </c>
      <c r="J195" s="32">
        <f t="shared" ref="J195:L195" si="93">J184+J194</f>
        <v>885.30000000000018</v>
      </c>
      <c r="K195" s="32"/>
      <c r="L195" s="32">
        <f t="shared" si="93"/>
        <v>77.400000000000006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30.012</v>
      </c>
      <c r="H196" s="34">
        <f t="shared" si="94"/>
        <v>24.693999999999999</v>
      </c>
      <c r="I196" s="34">
        <f t="shared" si="94"/>
        <v>103.926</v>
      </c>
      <c r="J196" s="34">
        <f t="shared" si="94"/>
        <v>767.93399999999997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77.399999999999991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2024-11-29T01:54:45Z</dcterms:modified>
</cp:coreProperties>
</file>